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INFORMACIO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26" i="1"/>
  <c r="H27" i="1"/>
  <c r="H28" i="1"/>
  <c r="H29" i="1"/>
  <c r="H30" i="1"/>
  <c r="E31" i="1"/>
  <c r="E26" i="1"/>
  <c r="E27" i="1"/>
  <c r="E28" i="1"/>
  <c r="E29" i="1"/>
  <c r="E30" i="1"/>
  <c r="E12" i="1"/>
  <c r="E13" i="1"/>
  <c r="E14" i="1"/>
  <c r="E15" i="1"/>
  <c r="E16" i="1"/>
  <c r="E17" i="1"/>
  <c r="G9" i="1" l="1"/>
  <c r="H31" i="1" l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25" i="1"/>
  <c r="H25" i="1" s="1"/>
  <c r="E11" i="1"/>
  <c r="H17" i="1"/>
  <c r="E18" i="1"/>
  <c r="H18" i="1" s="1"/>
  <c r="E19" i="1"/>
  <c r="H19" i="1" s="1"/>
  <c r="E20" i="1"/>
  <c r="H20" i="1" s="1"/>
  <c r="E21" i="1"/>
  <c r="H21" i="1" s="1"/>
  <c r="E22" i="1"/>
  <c r="H22" i="1" s="1"/>
  <c r="E10" i="1"/>
  <c r="H10" i="1" s="1"/>
  <c r="G24" i="1" l="1"/>
  <c r="G39" i="1" s="1"/>
  <c r="F24" i="1"/>
  <c r="D24" i="1"/>
  <c r="D39" i="1" s="1"/>
  <c r="C24" i="1"/>
  <c r="C39" i="1" s="1"/>
  <c r="F9" i="1"/>
  <c r="F39" i="1" s="1"/>
  <c r="D9" i="1"/>
  <c r="C9" i="1"/>
  <c r="E9" i="1" l="1"/>
  <c r="E24" i="1"/>
  <c r="H24" i="1" l="1"/>
  <c r="E39" i="1"/>
  <c r="H9" i="1"/>
  <c r="H39" i="1" l="1"/>
</calcChain>
</file>

<file path=xl/sharedStrings.xml><?xml version="1.0" encoding="utf-8"?>
<sst xmlns="http://schemas.openxmlformats.org/spreadsheetml/2006/main" count="50" uniqueCount="36">
  <si>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</si>
  <si>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</si>
  <si>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</si>
  <si>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</si>
  <si>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</si>
  <si>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</si>
  <si>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</si>
  <si>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</si>
  <si>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</si>
  <si>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</si>
  <si>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</si>
  <si>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</si>
  <si>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</si>
  <si>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</si>
  <si>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</si>
  <si>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</si>
  <si>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Instituto Chihuahuense de Salud</t>
  </si>
  <si>
    <t>Del 01 de enero al 31 de diciembre de 2021 (b)</t>
  </si>
  <si>
    <t>OFICINAS CENTRALES</t>
  </si>
  <si>
    <t>HOSPITAL CENTRAL DEL ESTADO</t>
  </si>
  <si>
    <t>HOSPITAL INFANTIL DE ESPECIALIDADES DE CHIHUAHUA</t>
  </si>
  <si>
    <t>HOSPITAL PSIQUIATRICO DOCTOR IGNACIO GONZALEZ ESTAVILLO</t>
  </si>
  <si>
    <t>HOSPITAL CIVIL LIBERTAD</t>
  </si>
  <si>
    <t>HOSPITAL REGIONAL DE DELICIAS</t>
  </si>
  <si>
    <t>HOSPITAL GINECOBSTETRICIA DE CUAUHTEMOC</t>
  </si>
  <si>
    <t>HOSPITAL REGIONAL DE JIMENEZ</t>
  </si>
  <si>
    <t>HOSPITAL GENERAL DE JUAREZ</t>
  </si>
  <si>
    <t>HOSPITAL DE GINECOBSTETRICIA DE PARRAL</t>
  </si>
  <si>
    <t>CENTRO DE SALUD SAN AGUSTIN</t>
  </si>
  <si>
    <t>CESSA DE ALDAMA</t>
  </si>
  <si>
    <t>HOSPITAL DE LA MUJER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</si>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</sst>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55"/>
  <sheetViews>
    <sheetView tabSelected="1" topLeftCell="A22" zoomScale="90" zoomScaleNormal="90" workbookViewId="0">
      <selection activeCell="F50" sqref="F50"/>
    </sheetView>
  </sheetViews>
  <sheetFormatPr baseColWidth="10" defaultColWidth="11.42578125" defaultRowHeight="12" x14ac:dyDescent="0.2"/>
  <cols>
    <col min="1" max="1" width="3.5703125" style="15" customWidth="1"/>
    <col min="2" max="2" width="43.5703125" style="15" bestFit="1" customWidth="1"/>
    <col min="3" max="7" width="14.7109375" style="15" customWidth="1"/>
    <col min="8" max="8" width="32.85546875" style="15" bestFit="1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SUM(C10:C22)</f>
        <v>2353921355.3300004</v>
      </c>
      <c r="D9" s="12">
        <f>SUM(D10:D22)</f>
        <v>547211952.27000022</v>
      </c>
      <c r="E9" s="18">
        <f>SUM(C9:D9)</f>
        <v>2901133307.6000004</v>
      </c>
      <c r="F9" s="12">
        <f>SUM(F10:F22)</f>
        <v>2172318317.6628222</v>
      </c>
      <c r="G9" s="12">
        <f>SUM(G10:G22)</f>
        <v>2172318317.6628222</v>
      </c>
      <c r="H9" s="18">
        <f>SUM(E9-F9)</f>
        <v>728814989.93717813</v>
      </c>
    </row>
    <row r="10" spans="2:9" x14ac:dyDescent="0.2">
      <c r="B10" s="7" t="s">
        <v>18</v>
      </c>
      <c r="C10" s="8">
        <v>276894558.72999996</v>
      </c>
      <c r="D10" s="8">
        <v>547211952.27000022</v>
      </c>
      <c r="E10" s="8">
        <f>SUM(C10:D10)</f>
        <v>824106511.00000024</v>
      </c>
      <c r="F10" s="8">
        <v>248000432.69641492</v>
      </c>
      <c r="G10" s="8">
        <v>248000432.69641492</v>
      </c>
      <c r="H10" s="8">
        <f>SUM(E10-F10)</f>
        <v>576106078.30358529</v>
      </c>
    </row>
    <row r="11" spans="2:9" x14ac:dyDescent="0.2">
      <c r="B11" s="7" t="s">
        <v>19</v>
      </c>
      <c r="C11" s="8">
        <v>403739723.1899997</v>
      </c>
      <c r="D11" s="8">
        <v>0</v>
      </c>
      <c r="E11" s="8">
        <f t="shared" ref="E11:E22" si="0">SUM(C11:D11)</f>
        <v>403739723.1899997</v>
      </c>
      <c r="F11" s="8">
        <v>423495410.14821017</v>
      </c>
      <c r="G11" s="8">
        <v>423495410.14821017</v>
      </c>
      <c r="H11" s="8">
        <f t="shared" ref="H11:H16" si="1">SUM(E11-F11)</f>
        <v>-19755686.958210468</v>
      </c>
    </row>
    <row r="12" spans="2:9" ht="24" x14ac:dyDescent="0.2">
      <c r="B12" s="7" t="s">
        <v>20</v>
      </c>
      <c r="C12" s="8">
        <v>386578168.93000019</v>
      </c>
      <c r="D12" s="8">
        <v>0</v>
      </c>
      <c r="E12" s="8">
        <f t="shared" si="0"/>
        <v>386578168.93000019</v>
      </c>
      <c r="F12" s="8">
        <v>337835607.59325367</v>
      </c>
      <c r="G12" s="8">
        <v>337835607.59325367</v>
      </c>
      <c r="H12" s="8">
        <f t="shared" si="1"/>
        <v>48742561.336746514</v>
      </c>
    </row>
    <row r="13" spans="2:9" ht="24" x14ac:dyDescent="0.2">
      <c r="B13" s="7" t="s">
        <v>21</v>
      </c>
      <c r="C13" s="8">
        <v>76865183.340000093</v>
      </c>
      <c r="D13" s="8">
        <v>0</v>
      </c>
      <c r="E13" s="8">
        <f t="shared" si="0"/>
        <v>76865183.340000093</v>
      </c>
      <c r="F13" s="8">
        <v>56111401.483120002</v>
      </c>
      <c r="G13" s="8">
        <v>56111401.483120002</v>
      </c>
      <c r="H13" s="8">
        <f t="shared" si="1"/>
        <v>20753781.856880091</v>
      </c>
    </row>
    <row r="14" spans="2:9" x14ac:dyDescent="0.2">
      <c r="B14" s="7" t="s">
        <v>22</v>
      </c>
      <c r="C14" s="8">
        <v>46507388.940000013</v>
      </c>
      <c r="D14" s="8">
        <v>0</v>
      </c>
      <c r="E14" s="8">
        <f t="shared" si="0"/>
        <v>46507388.940000013</v>
      </c>
      <c r="F14" s="8">
        <v>36630152.10799998</v>
      </c>
      <c r="G14" s="8">
        <v>36630152.10799998</v>
      </c>
      <c r="H14" s="8">
        <f t="shared" si="1"/>
        <v>9877236.8320000321</v>
      </c>
    </row>
    <row r="15" spans="2:9" x14ac:dyDescent="0.2">
      <c r="B15" s="7" t="s">
        <v>23</v>
      </c>
      <c r="C15" s="8">
        <v>190487227.02999976</v>
      </c>
      <c r="D15" s="8">
        <v>0</v>
      </c>
      <c r="E15" s="8">
        <f t="shared" si="0"/>
        <v>190487227.02999976</v>
      </c>
      <c r="F15" s="8">
        <v>176679962.24231195</v>
      </c>
      <c r="G15" s="8">
        <v>176679962.24231195</v>
      </c>
      <c r="H15" s="8">
        <f t="shared" si="1"/>
        <v>13807264.787687808</v>
      </c>
    </row>
    <row r="16" spans="2:9" ht="24" x14ac:dyDescent="0.2">
      <c r="B16" s="7" t="s">
        <v>24</v>
      </c>
      <c r="C16" s="8">
        <v>118085877.14000013</v>
      </c>
      <c r="D16" s="8">
        <v>0</v>
      </c>
      <c r="E16" s="8">
        <f t="shared" si="0"/>
        <v>118085877.14000013</v>
      </c>
      <c r="F16" s="8">
        <v>102425295.58360003</v>
      </c>
      <c r="G16" s="8">
        <v>102425295.58360003</v>
      </c>
      <c r="H16" s="8">
        <f t="shared" si="1"/>
        <v>15660581.556400105</v>
      </c>
    </row>
    <row r="17" spans="2:8" x14ac:dyDescent="0.2">
      <c r="B17" s="7" t="s">
        <v>25</v>
      </c>
      <c r="C17" s="8">
        <v>78988163.73999995</v>
      </c>
      <c r="D17" s="8">
        <v>0</v>
      </c>
      <c r="E17" s="8">
        <f t="shared" si="0"/>
        <v>78988163.73999995</v>
      </c>
      <c r="F17" s="8">
        <v>67069254.333263777</v>
      </c>
      <c r="G17" s="8">
        <v>67069254.333263777</v>
      </c>
      <c r="H17" s="8">
        <f t="shared" ref="H17:H22" si="2">SUM(E17-F17)</f>
        <v>11918909.406736173</v>
      </c>
    </row>
    <row r="18" spans="2:8" x14ac:dyDescent="0.2">
      <c r="B18" s="7" t="s">
        <v>26</v>
      </c>
      <c r="C18" s="8">
        <v>331824458.49000043</v>
      </c>
      <c r="D18" s="8">
        <v>0</v>
      </c>
      <c r="E18" s="8">
        <f t="shared" si="0"/>
        <v>331824458.49000043</v>
      </c>
      <c r="F18" s="8">
        <v>370026829.09972179</v>
      </c>
      <c r="G18" s="8">
        <v>370026829.09972179</v>
      </c>
      <c r="H18" s="8">
        <f t="shared" si="2"/>
        <v>-38202370.609721363</v>
      </c>
    </row>
    <row r="19" spans="2:8" ht="24" x14ac:dyDescent="0.2">
      <c r="B19" s="7" t="s">
        <v>27</v>
      </c>
      <c r="C19" s="8">
        <v>183737493.13000032</v>
      </c>
      <c r="D19" s="8">
        <v>0</v>
      </c>
      <c r="E19" s="8">
        <f t="shared" si="0"/>
        <v>183737493.13000032</v>
      </c>
      <c r="F19" s="8">
        <v>80384707.184088185</v>
      </c>
      <c r="G19" s="8">
        <v>80384707.184088185</v>
      </c>
      <c r="H19" s="8">
        <f t="shared" si="2"/>
        <v>103352785.94591214</v>
      </c>
    </row>
    <row r="20" spans="2:8" x14ac:dyDescent="0.2">
      <c r="B20" s="7" t="s">
        <v>28</v>
      </c>
      <c r="C20" s="8">
        <v>12372715.780000011</v>
      </c>
      <c r="D20" s="8">
        <v>0</v>
      </c>
      <c r="E20" s="8">
        <f t="shared" si="0"/>
        <v>12372715.780000011</v>
      </c>
      <c r="F20" s="8">
        <v>9384591.4016800001</v>
      </c>
      <c r="G20" s="8">
        <v>9384591.4016800001</v>
      </c>
      <c r="H20" s="8">
        <f t="shared" si="2"/>
        <v>2988124.3783200104</v>
      </c>
    </row>
    <row r="21" spans="2:8" x14ac:dyDescent="0.2">
      <c r="B21" s="7" t="s">
        <v>29</v>
      </c>
      <c r="C21" s="8">
        <v>24146016.629999969</v>
      </c>
      <c r="D21" s="8">
        <v>0</v>
      </c>
      <c r="E21" s="8">
        <f t="shared" si="0"/>
        <v>24146016.629999969</v>
      </c>
      <c r="F21" s="8">
        <v>23432858.093517248</v>
      </c>
      <c r="G21" s="8">
        <v>23432858.093517248</v>
      </c>
      <c r="H21" s="8">
        <f t="shared" si="2"/>
        <v>713158.53648272157</v>
      </c>
    </row>
    <row r="22" spans="2:8" x14ac:dyDescent="0.2">
      <c r="B22" s="7" t="s">
        <v>30</v>
      </c>
      <c r="C22" s="8">
        <v>223694380.26000014</v>
      </c>
      <c r="D22" s="8">
        <v>0</v>
      </c>
      <c r="E22" s="8">
        <f t="shared" si="0"/>
        <v>223694380.26000014</v>
      </c>
      <c r="F22" s="8">
        <v>240841815.6956403</v>
      </c>
      <c r="G22" s="8">
        <v>240841815.6956403</v>
      </c>
      <c r="H22" s="8">
        <f t="shared" si="2"/>
        <v>-17147435.435640156</v>
      </c>
    </row>
    <row r="23" spans="2:8" ht="12" customHeight="1" x14ac:dyDescent="0.2">
      <c r="B23" s="9"/>
      <c r="C23" s="10"/>
      <c r="D23" s="10"/>
      <c r="E23" s="10"/>
      <c r="F23" s="10"/>
      <c r="G23" s="10"/>
      <c r="H23" s="10"/>
    </row>
    <row r="24" spans="2:8" ht="25.5" customHeight="1" x14ac:dyDescent="0.2">
      <c r="B24" s="2" t="s">
        <v>13</v>
      </c>
      <c r="C24" s="13">
        <f>SUM(C25:C37)</f>
        <v>628249081.83000004</v>
      </c>
      <c r="D24" s="13">
        <f t="shared" ref="D24:G24" si="3">SUM(D25:D37)</f>
        <v>288754613.32208663</v>
      </c>
      <c r="E24" s="19">
        <f t="shared" ref="E24:E37" si="4">SUM(C24:D24)</f>
        <v>917003695.15208673</v>
      </c>
      <c r="F24" s="13">
        <f t="shared" si="3"/>
        <v>729210086.52000022</v>
      </c>
      <c r="G24" s="13">
        <f t="shared" si="3"/>
        <v>729210086.52000022</v>
      </c>
      <c r="H24" s="19">
        <f>SUM(E24-F24)</f>
        <v>187793608.63208652</v>
      </c>
    </row>
    <row r="25" spans="2:8" x14ac:dyDescent="0.2">
      <c r="B25" s="7" t="s">
        <v>18</v>
      </c>
      <c r="C25" s="8">
        <v>19583837.840000004</v>
      </c>
      <c r="D25" s="8">
        <v>107906386.72199999</v>
      </c>
      <c r="E25" s="8">
        <f t="shared" si="4"/>
        <v>127490224.56199999</v>
      </c>
      <c r="F25" s="8">
        <v>77072806.590000004</v>
      </c>
      <c r="G25" s="8">
        <v>77072806.590000004</v>
      </c>
      <c r="H25" s="8">
        <f t="shared" ref="H25:H37" si="5">SUM(E25-F25)</f>
        <v>50417417.971999988</v>
      </c>
    </row>
    <row r="26" spans="2:8" x14ac:dyDescent="0.2">
      <c r="B26" s="7" t="s">
        <v>19</v>
      </c>
      <c r="C26" s="8">
        <v>125239665.03999993</v>
      </c>
      <c r="D26" s="8">
        <v>14952613.937921286</v>
      </c>
      <c r="E26" s="8">
        <f t="shared" si="4"/>
        <v>140192278.97792122</v>
      </c>
      <c r="F26" s="8">
        <v>154631391.16000003</v>
      </c>
      <c r="G26" s="8">
        <v>154631391.16000003</v>
      </c>
      <c r="H26" s="8">
        <f t="shared" si="5"/>
        <v>-14439112.182078809</v>
      </c>
    </row>
    <row r="27" spans="2:8" ht="24" x14ac:dyDescent="0.2">
      <c r="B27" s="7" t="s">
        <v>20</v>
      </c>
      <c r="C27" s="8">
        <v>103105527.77000009</v>
      </c>
      <c r="D27" s="8">
        <v>17530124.536787882</v>
      </c>
      <c r="E27" s="8">
        <f t="shared" si="4"/>
        <v>120635652.30678797</v>
      </c>
      <c r="F27" s="8">
        <v>101831443.90000005</v>
      </c>
      <c r="G27" s="8">
        <v>101831443.90000005</v>
      </c>
      <c r="H27" s="8">
        <f t="shared" si="5"/>
        <v>18804208.406787917</v>
      </c>
    </row>
    <row r="28" spans="2:8" ht="24" x14ac:dyDescent="0.2">
      <c r="B28" s="7" t="s">
        <v>21</v>
      </c>
      <c r="C28" s="8">
        <v>23297054.529999994</v>
      </c>
      <c r="D28" s="8">
        <v>13787075.929266661</v>
      </c>
      <c r="E28" s="8">
        <f t="shared" si="4"/>
        <v>37084130.459266655</v>
      </c>
      <c r="F28" s="8">
        <v>41067019.819999993</v>
      </c>
      <c r="G28" s="8">
        <v>41067019.819999993</v>
      </c>
      <c r="H28" s="8">
        <f t="shared" si="5"/>
        <v>-3982889.3607333377</v>
      </c>
    </row>
    <row r="29" spans="2:8" x14ac:dyDescent="0.2">
      <c r="B29" s="7" t="s">
        <v>22</v>
      </c>
      <c r="C29" s="8">
        <v>12381075.440000003</v>
      </c>
      <c r="D29" s="8">
        <v>8438775.3521212135</v>
      </c>
      <c r="E29" s="8">
        <f t="shared" si="4"/>
        <v>20819850.792121217</v>
      </c>
      <c r="F29" s="8">
        <v>13903816.410000002</v>
      </c>
      <c r="G29" s="8">
        <v>13903816.410000002</v>
      </c>
      <c r="H29" s="8">
        <f t="shared" si="5"/>
        <v>6916034.3821212146</v>
      </c>
    </row>
    <row r="30" spans="2:8" x14ac:dyDescent="0.2">
      <c r="B30" s="7" t="s">
        <v>23</v>
      </c>
      <c r="C30" s="8">
        <v>51846582.640000008</v>
      </c>
      <c r="D30" s="8">
        <v>19438628.888921194</v>
      </c>
      <c r="E30" s="8">
        <f t="shared" si="4"/>
        <v>71285211.528921202</v>
      </c>
      <c r="F30" s="8">
        <v>67281888.099999994</v>
      </c>
      <c r="G30" s="8">
        <v>67281888.099999994</v>
      </c>
      <c r="H30" s="8">
        <f t="shared" si="5"/>
        <v>4003323.4289212078</v>
      </c>
    </row>
    <row r="31" spans="2:8" ht="24" x14ac:dyDescent="0.2">
      <c r="B31" s="7" t="s">
        <v>24</v>
      </c>
      <c r="C31" s="8">
        <v>31116483.490000017</v>
      </c>
      <c r="D31" s="8">
        <v>10560283.54512123</v>
      </c>
      <c r="E31" s="8">
        <f t="shared" si="4"/>
        <v>41676767.035121247</v>
      </c>
      <c r="F31" s="8">
        <v>30114879.069999997</v>
      </c>
      <c r="G31" s="8">
        <v>30114879.069999997</v>
      </c>
      <c r="H31" s="8">
        <f t="shared" si="5"/>
        <v>11561887.965121251</v>
      </c>
    </row>
    <row r="32" spans="2:8" x14ac:dyDescent="0.2">
      <c r="B32" s="7" t="s">
        <v>25</v>
      </c>
      <c r="C32" s="8">
        <v>21390069.309999991</v>
      </c>
      <c r="D32" s="8">
        <v>10719654.134121217</v>
      </c>
      <c r="E32" s="8">
        <f t="shared" si="4"/>
        <v>32109723.444121208</v>
      </c>
      <c r="F32" s="8">
        <v>27328354.370000001</v>
      </c>
      <c r="G32" s="8">
        <v>27328354.370000001</v>
      </c>
      <c r="H32" s="8">
        <f t="shared" si="5"/>
        <v>4781369.074121207</v>
      </c>
    </row>
    <row r="33" spans="2:8" x14ac:dyDescent="0.2">
      <c r="B33" s="7" t="s">
        <v>26</v>
      </c>
      <c r="C33" s="8">
        <v>107309838.57999998</v>
      </c>
      <c r="D33" s="8">
        <v>37723677.344521135</v>
      </c>
      <c r="E33" s="8">
        <f t="shared" si="4"/>
        <v>145033515.92452112</v>
      </c>
      <c r="F33" s="8">
        <v>145543933.04000002</v>
      </c>
      <c r="G33" s="8">
        <v>145543933.04000002</v>
      </c>
      <c r="H33" s="8">
        <f t="shared" si="5"/>
        <v>-510417.11547890306</v>
      </c>
    </row>
    <row r="34" spans="2:8" ht="24" x14ac:dyDescent="0.2">
      <c r="B34" s="7" t="s">
        <v>27</v>
      </c>
      <c r="C34" s="8">
        <v>56981025.339999996</v>
      </c>
      <c r="D34" s="8">
        <v>9945511.8525212109</v>
      </c>
      <c r="E34" s="8">
        <f t="shared" si="4"/>
        <v>66926537.192521207</v>
      </c>
      <c r="F34" s="8">
        <v>23481747.830000002</v>
      </c>
      <c r="G34" s="8">
        <v>23481747.830000002</v>
      </c>
      <c r="H34" s="8">
        <f t="shared" si="5"/>
        <v>43444789.362521201</v>
      </c>
    </row>
    <row r="35" spans="2:8" x14ac:dyDescent="0.2">
      <c r="B35" s="7" t="s">
        <v>28</v>
      </c>
      <c r="C35" s="8">
        <v>3523361.6799999988</v>
      </c>
      <c r="D35" s="8">
        <v>5287054.8875412131</v>
      </c>
      <c r="E35" s="8">
        <f t="shared" si="4"/>
        <v>8810416.5675412118</v>
      </c>
      <c r="F35" s="8">
        <v>5345459.4400000004</v>
      </c>
      <c r="G35" s="8">
        <v>5345459.4400000004</v>
      </c>
      <c r="H35" s="8">
        <f t="shared" si="5"/>
        <v>3464957.1275412114</v>
      </c>
    </row>
    <row r="36" spans="2:8" x14ac:dyDescent="0.2">
      <c r="B36" s="7" t="s">
        <v>29</v>
      </c>
      <c r="C36" s="8">
        <v>7514048.6100000041</v>
      </c>
      <c r="D36" s="8">
        <v>5589851.1425212128</v>
      </c>
      <c r="E36" s="8">
        <f t="shared" si="4"/>
        <v>13103899.752521217</v>
      </c>
      <c r="F36" s="8">
        <v>8108030.9799999995</v>
      </c>
      <c r="G36" s="8">
        <v>8108030.9799999995</v>
      </c>
      <c r="H36" s="8">
        <f t="shared" si="5"/>
        <v>4995868.7725212174</v>
      </c>
    </row>
    <row r="37" spans="2:8" x14ac:dyDescent="0.2">
      <c r="B37" s="7" t="s">
        <v>30</v>
      </c>
      <c r="C37" s="8">
        <v>64960511.560000032</v>
      </c>
      <c r="D37" s="8">
        <v>26874975.048721224</v>
      </c>
      <c r="E37" s="8">
        <f t="shared" si="4"/>
        <v>91835486.608721256</v>
      </c>
      <c r="F37" s="8">
        <v>33499315.810000002</v>
      </c>
      <c r="G37" s="8">
        <v>33499315.810000002</v>
      </c>
      <c r="H37" s="8">
        <f t="shared" si="5"/>
        <v>58336170.798721254</v>
      </c>
    </row>
    <row r="38" spans="2:8" ht="12" customHeight="1" x14ac:dyDescent="0.2">
      <c r="B38" s="11"/>
      <c r="C38" s="10"/>
      <c r="D38" s="10"/>
      <c r="E38" s="10"/>
      <c r="F38" s="10"/>
      <c r="G38" s="10"/>
      <c r="H38" s="10"/>
    </row>
    <row r="39" spans="2:8" x14ac:dyDescent="0.2">
      <c r="B39" s="3" t="s">
        <v>14</v>
      </c>
      <c r="C39" s="4">
        <f>SUM(C9+C24)</f>
        <v>2982170437.1600003</v>
      </c>
      <c r="D39" s="4">
        <f t="shared" ref="D39:H39" si="6">SUM(D9+D24)</f>
        <v>835966565.59208679</v>
      </c>
      <c r="E39" s="4">
        <f t="shared" si="6"/>
        <v>3818137002.7520871</v>
      </c>
      <c r="F39" s="4">
        <f t="shared" si="6"/>
        <v>2901528404.1828222</v>
      </c>
      <c r="G39" s="4">
        <f t="shared" si="6"/>
        <v>2901528404.1828222</v>
      </c>
      <c r="H39" s="4">
        <f t="shared" si="6"/>
        <v>916608598.56926465</v>
      </c>
    </row>
    <row r="40" spans="2:8" ht="12.75" thickBot="1" x14ac:dyDescent="0.25">
      <c r="B40" s="5"/>
      <c r="C40" s="6"/>
      <c r="D40" s="6"/>
      <c r="E40" s="21"/>
      <c r="F40" s="6"/>
      <c r="G40" s="6"/>
      <c r="H40" s="14"/>
    </row>
    <row r="41" spans="2:8" s="22" customFormat="1" ht="11.25" customHeigh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ht="15" x14ac:dyDescent="0.25">
      <c r="B46" s="41"/>
      <c r="C46" s="42"/>
      <c r="E46" s="23"/>
      <c r="F46" s="23"/>
      <c r="G46" s="23"/>
      <c r="H46" s="41"/>
    </row>
    <row r="47" spans="2:8" s="22" customFormat="1" ht="15" x14ac:dyDescent="0.2">
      <c r="B47" s="43" t="s">
        <v>31</v>
      </c>
      <c r="C47" s="44"/>
      <c r="E47" s="23"/>
      <c r="F47" s="23"/>
      <c r="G47" s="23"/>
      <c r="H47" s="43" t="s">
        <v>32</v>
      </c>
    </row>
    <row r="48" spans="2:8" s="22" customFormat="1" ht="15" x14ac:dyDescent="0.2">
      <c r="B48" s="43" t="s">
        <v>33</v>
      </c>
      <c r="C48" s="44"/>
      <c r="E48" s="23"/>
      <c r="F48" s="23"/>
      <c r="G48" s="23"/>
      <c r="H48" s="43" t="s">
        <v>34</v>
      </c>
    </row>
    <row r="49" spans="2:8" s="22" customFormat="1" ht="15" x14ac:dyDescent="0.2">
      <c r="B49" s="43" t="s">
        <v>35</v>
      </c>
      <c r="C49" s="44"/>
      <c r="E49" s="23"/>
      <c r="F49" s="23"/>
      <c r="G49" s="23"/>
      <c r="H49" s="43" t="s">
        <v>35</v>
      </c>
    </row>
    <row r="50" spans="2:8" s="22" customFormat="1" x14ac:dyDescent="0.2">
      <c r="C50" s="23"/>
      <c r="D50" s="23"/>
      <c r="E50" s="23"/>
      <c r="F50" s="23"/>
      <c r="G50" s="23"/>
      <c r="H50" s="23"/>
    </row>
    <row r="51" spans="2:8" s="22" customFormat="1" x14ac:dyDescent="0.2">
      <c r="C51" s="23"/>
      <c r="D51" s="23"/>
      <c r="E51" s="23"/>
      <c r="F51" s="23"/>
      <c r="G51" s="23"/>
      <c r="H51" s="23"/>
    </row>
    <row r="52" spans="2:8" s="22" customFormat="1" x14ac:dyDescent="0.2">
      <c r="C52" s="23"/>
      <c r="D52" s="23"/>
      <c r="E52" s="23"/>
      <c r="F52" s="23"/>
      <c r="G52" s="23"/>
      <c r="H52" s="23"/>
    </row>
    <row r="53" spans="2:8" s="22" customFormat="1" x14ac:dyDescent="0.2">
      <c r="C53" s="23"/>
      <c r="D53" s="23"/>
      <c r="E53" s="23"/>
      <c r="F53" s="23"/>
      <c r="G53" s="23"/>
      <c r="H53" s="23"/>
    </row>
    <row r="54" spans="2:8" s="22" customFormat="1" x14ac:dyDescent="0.2">
      <c r="C54" s="23"/>
      <c r="D54" s="23"/>
      <c r="E54" s="23"/>
      <c r="F54" s="23"/>
      <c r="G54" s="23"/>
      <c r="H54" s="23"/>
    </row>
    <row r="55" spans="2:8" s="22" customFormat="1" x14ac:dyDescent="0.2">
      <c r="C55" s="23"/>
      <c r="D55" s="23"/>
      <c r="E55" s="23"/>
      <c r="F55" s="23"/>
      <c r="G55" s="23"/>
      <c r="H55" s="23"/>
    </row>
    <row r="56" spans="2:8" s="22" customFormat="1" x14ac:dyDescent="0.2">
      <c r="C56" s="23"/>
      <c r="D56" s="23"/>
      <c r="E56" s="23"/>
      <c r="F56" s="23"/>
      <c r="G56" s="23"/>
      <c r="H56" s="23"/>
    </row>
    <row r="57" spans="2:8" s="22" customFormat="1" x14ac:dyDescent="0.2">
      <c r="C57" s="23"/>
      <c r="D57" s="23"/>
      <c r="E57" s="23"/>
      <c r="F57" s="23"/>
      <c r="G57" s="23"/>
      <c r="H57" s="23"/>
    </row>
    <row r="58" spans="2:8" s="22" customFormat="1" x14ac:dyDescent="0.2">
      <c r="C58" s="23"/>
      <c r="D58" s="23"/>
      <c r="E58" s="23"/>
      <c r="F58" s="23"/>
      <c r="G58" s="23"/>
      <c r="H58" s="23"/>
    </row>
    <row r="59" spans="2:8" s="22" customFormat="1" x14ac:dyDescent="0.2">
      <c r="C59" s="23"/>
      <c r="D59" s="23"/>
      <c r="E59" s="23"/>
      <c r="F59" s="23"/>
      <c r="G59" s="23"/>
      <c r="H59" s="23"/>
    </row>
    <row r="60" spans="2:8" s="22" customFormat="1" x14ac:dyDescent="0.2">
      <c r="C60" s="23"/>
      <c r="D60" s="23"/>
      <c r="E60" s="23"/>
      <c r="F60" s="23"/>
      <c r="G60" s="23"/>
      <c r="H60" s="23"/>
    </row>
    <row r="61" spans="2:8" s="22" customFormat="1" x14ac:dyDescent="0.2">
      <c r="C61" s="23"/>
      <c r="D61" s="23"/>
      <c r="E61" s="23"/>
      <c r="F61" s="23"/>
      <c r="G61" s="23"/>
      <c r="H61" s="23"/>
    </row>
    <row r="62" spans="2:8" s="22" customFormat="1" x14ac:dyDescent="0.2">
      <c r="C62" s="23"/>
      <c r="D62" s="23"/>
      <c r="E62" s="23"/>
      <c r="F62" s="23"/>
      <c r="G62" s="23"/>
      <c r="H62" s="23"/>
    </row>
    <row r="63" spans="2:8" s="22" customFormat="1" x14ac:dyDescent="0.2">
      <c r="C63" s="23"/>
      <c r="D63" s="23"/>
      <c r="E63" s="23"/>
      <c r="F63" s="23"/>
      <c r="G63" s="23"/>
      <c r="H63" s="23"/>
    </row>
    <row r="64" spans="2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  <c r="S107" s="22" t="s">
        <v>15</v>
      </c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x14ac:dyDescent="0.2">
      <c r="C155" s="17"/>
      <c r="D155" s="17"/>
      <c r="E155" s="17"/>
      <c r="F155" s="17"/>
      <c r="G155" s="17"/>
      <c r="H15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Ericka Gutierrez Sepulveda</cp:lastModifiedBy>
  <dcterms:created xsi:type="dcterms:W3CDTF">2020-01-08T21:44:09Z</dcterms:created>
  <dcterms:modified xsi:type="dcterms:W3CDTF">2022-02-03T20:35:47Z</dcterms:modified>
</cp:coreProperties>
</file>